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36  сессия\Реш. № 333 О внесен. изм.  в местный бюджет\"/>
    </mc:Choice>
  </mc:AlternateContent>
  <xr:revisionPtr revIDLastSave="0" documentId="13_ncr:1_{A60ACF98-590F-46A6-8B5E-13966A72E9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1" i="1" l="1"/>
  <c r="D47" i="1"/>
  <c r="D46" i="1"/>
  <c r="D29" i="1"/>
  <c r="D18" i="1"/>
  <c r="D16" i="1"/>
  <c r="D54" i="1" s="1"/>
</calcChain>
</file>

<file path=xl/sharedStrings.xml><?xml version="1.0" encoding="utf-8"?>
<sst xmlns="http://schemas.openxmlformats.org/spreadsheetml/2006/main" count="93" uniqueCount="91">
  <si>
    <t xml:space="preserve">                                                                                      ПРИЛОЖЕНИЕ № 2</t>
  </si>
  <si>
    <t>ПРИЛОЖЕНИЕ №1</t>
  </si>
  <si>
    <t xml:space="preserve">                                                                                         к решению Совета муниципального </t>
  </si>
  <si>
    <t>к решению Совета муниципального</t>
  </si>
  <si>
    <t xml:space="preserve">                                                                                        образования Северский район</t>
  </si>
  <si>
    <t>образования Северский район</t>
  </si>
  <si>
    <t xml:space="preserve">                                                                                        От _________________года № ___</t>
  </si>
  <si>
    <t>«ПРИЛОЖЕНИЕ №1</t>
  </si>
  <si>
    <t>от 22 декабря 2022 года № 296</t>
  </si>
  <si>
    <t>Объем поступлений доходов в местный бюджет по кодам</t>
  </si>
  <si>
    <t>видов (подвидов) доходов на 2023 год</t>
  </si>
  <si>
    <t>тыс.рублей</t>
  </si>
  <si>
    <t>Код бюджетной классификации</t>
  </si>
  <si>
    <t>Наименование доходов</t>
  </si>
  <si>
    <t>Сумма</t>
  </si>
  <si>
    <t>1 00 00000 00 0000 000</t>
  </si>
  <si>
    <t>Налоговые и неналоговые 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</si>
  <si>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</si>
  <si>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</si>
  <si>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</si>
  <si>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</si>
  <si>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</si>
  <si>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</si>
  <si>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</si>
  <si>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</si>
  <si>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</si>
  <si>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</si>
  <si>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</si>
  <si>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</si>
  <si>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</si>
  <si>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</si>
  <si>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</si>
  <si>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</si>
  <si>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</si>
  <si>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</si>
  <si>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</si>
  <si>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</si>
  <si>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</si>
  <si>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</si>
  <si>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</si>
  <si>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</si>
  <si>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</si>
  <si>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</si>
  <si>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</si>
  <si>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</si>
  <si>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</si>
  <si>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</si>
  <si>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</si>
  <si>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</si>
  <si>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</si>
  <si>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</si>
  <si>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</si>
  <si>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</si>
  <si>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</si>
  <si>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</si>
  <si>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</si>
  <si>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</si>
  <si>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</si>
  <si>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</si>
  <si>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</si>
  <si>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</si>
  <si>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</si>
  <si>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</si>
  <si>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</si>
  <si>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</si>
  <si>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</si>
  <si>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</si>
  <si>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</si>
  <si>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</si>
  <si>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</si>
  <si>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</si>
  <si>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</si>
  <si>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</si>
  <si>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</si>
  <si>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</si>
  <si>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</si>
  <si>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</si>
  <si>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</si>
  <si>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</si>
  <si>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</si>
  <si>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</si>
  <si>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</si>
  <si>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</si>
  <si>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</si>
  <si>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</si>
  <si>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</si>
  <si>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</si>
  <si>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</si>
  <si>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</si>
  <si>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».</t>
  </si>
  <si>
    <t>от 25 мая 2023 года № 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</si>
</sst>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64" fontId="3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" xfId="0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topLeftCell="A16" zoomScaleNormal="100" workbookViewId="0">
      <selection activeCell="A57" sqref="A57:D58"/>
    </sheetView>
  </sheetViews>
  <sheetFormatPr defaultColWidth="9.7109375" defaultRowHeight="15" x14ac:dyDescent="0.25"/>
  <cols>
    <col min="1" max="1" width="22.42578125" customWidth="1"/>
    <col min="2" max="2" width="22.85546875" customWidth="1"/>
    <col min="3" max="3" width="30.28515625" customWidth="1"/>
    <col min="4" max="4" width="12.42578125" customWidth="1"/>
  </cols>
  <sheetData>
    <row r="1" spans="1:4" ht="18.75" x14ac:dyDescent="0.25">
      <c r="B1" t="s">
        <v>0</v>
      </c>
      <c r="C1" s="31" t="s">
        <v>1</v>
      </c>
      <c r="D1" s="31"/>
    </row>
    <row r="2" spans="1:4" ht="18.75" x14ac:dyDescent="0.25">
      <c r="B2" t="s">
        <v>2</v>
      </c>
      <c r="C2" s="31" t="s">
        <v>3</v>
      </c>
      <c r="D2" s="31"/>
    </row>
    <row r="3" spans="1:4" ht="18.75" x14ac:dyDescent="0.25">
      <c r="B3" t="s">
        <v>4</v>
      </c>
      <c r="C3" s="31" t="s">
        <v>5</v>
      </c>
      <c r="D3" s="31"/>
    </row>
    <row r="4" spans="1:4" ht="18.75" x14ac:dyDescent="0.3">
      <c r="B4" t="s">
        <v>6</v>
      </c>
      <c r="C4" s="32" t="s">
        <v>90</v>
      </c>
      <c r="D4" s="32"/>
    </row>
    <row r="5" spans="1:4" ht="18.75" x14ac:dyDescent="0.25">
      <c r="C5" s="4"/>
      <c r="D5" s="4"/>
    </row>
    <row r="6" spans="1:4" ht="18.75" x14ac:dyDescent="0.25">
      <c r="C6" s="31" t="s">
        <v>7</v>
      </c>
      <c r="D6" s="31"/>
    </row>
    <row r="7" spans="1:4" ht="18.75" x14ac:dyDescent="0.25">
      <c r="C7" s="31" t="s">
        <v>3</v>
      </c>
      <c r="D7" s="31"/>
    </row>
    <row r="8" spans="1:4" ht="18.75" x14ac:dyDescent="0.25">
      <c r="C8" s="31" t="s">
        <v>5</v>
      </c>
      <c r="D8" s="31"/>
    </row>
    <row r="9" spans="1:4" ht="18.75" x14ac:dyDescent="0.3">
      <c r="C9" s="32" t="s">
        <v>8</v>
      </c>
      <c r="D9" s="32"/>
    </row>
    <row r="10" spans="1:4" ht="18.75" x14ac:dyDescent="0.3">
      <c r="C10" s="3"/>
      <c r="D10" s="3"/>
    </row>
    <row r="11" spans="1:4" ht="18.75" x14ac:dyDescent="0.3">
      <c r="C11" s="3"/>
      <c r="D11" s="3"/>
    </row>
    <row r="12" spans="1:4" ht="18.75" customHeight="1" x14ac:dyDescent="0.3">
      <c r="A12" s="33" t="s">
        <v>9</v>
      </c>
      <c r="B12" s="33"/>
      <c r="C12" s="33"/>
      <c r="D12" s="33"/>
    </row>
    <row r="13" spans="1:4" ht="18.75" customHeight="1" x14ac:dyDescent="0.3">
      <c r="A13" s="33" t="s">
        <v>10</v>
      </c>
      <c r="B13" s="33"/>
      <c r="C13" s="33"/>
      <c r="D13" s="33"/>
    </row>
    <row r="14" spans="1:4" ht="15.75" x14ac:dyDescent="0.25">
      <c r="D14" s="5" t="s">
        <v>11</v>
      </c>
    </row>
    <row r="15" spans="1:4" ht="31.5" customHeight="1" x14ac:dyDescent="0.25">
      <c r="A15" s="2" t="s">
        <v>12</v>
      </c>
      <c r="B15" s="29" t="s">
        <v>13</v>
      </c>
      <c r="C15" s="29"/>
      <c r="D15" s="6" t="s">
        <v>14</v>
      </c>
    </row>
    <row r="16" spans="1:4" ht="15.75" x14ac:dyDescent="0.25">
      <c r="A16" s="7" t="s">
        <v>15</v>
      </c>
      <c r="B16" s="26" t="s">
        <v>16</v>
      </c>
      <c r="C16" s="26"/>
      <c r="D16" s="8">
        <f>SUM(D17:D45)</f>
        <v>1003931.1</v>
      </c>
    </row>
    <row r="17" spans="1:4" ht="62.25" customHeight="1" x14ac:dyDescent="0.25">
      <c r="A17" s="9" t="s">
        <v>17</v>
      </c>
      <c r="B17" s="25" t="s">
        <v>18</v>
      </c>
      <c r="C17" s="25"/>
      <c r="D17" s="1">
        <v>119452.1</v>
      </c>
    </row>
    <row r="18" spans="1:4" ht="15" customHeight="1" x14ac:dyDescent="0.25">
      <c r="A18" s="9" t="s">
        <v>19</v>
      </c>
      <c r="B18" s="25" t="s">
        <v>20</v>
      </c>
      <c r="C18" s="25"/>
      <c r="D18" s="1">
        <f>525535-1.3</f>
        <v>525533.69999999995</v>
      </c>
    </row>
    <row r="19" spans="1:4" ht="13.5" customHeight="1" x14ac:dyDescent="0.25">
      <c r="A19" s="10" t="s">
        <v>21</v>
      </c>
      <c r="B19" s="30" t="s">
        <v>22</v>
      </c>
      <c r="C19" s="30"/>
      <c r="D19" s="28">
        <v>3730</v>
      </c>
    </row>
    <row r="20" spans="1:4" x14ac:dyDescent="0.25">
      <c r="A20" s="11" t="s">
        <v>23</v>
      </c>
      <c r="B20" s="30"/>
      <c r="C20" s="30"/>
      <c r="D20" s="28"/>
    </row>
    <row r="21" spans="1:4" x14ac:dyDescent="0.25">
      <c r="A21" s="11" t="s">
        <v>24</v>
      </c>
      <c r="B21" s="30"/>
      <c r="C21" s="30"/>
      <c r="D21" s="28"/>
    </row>
    <row r="22" spans="1:4" ht="54.75" customHeight="1" x14ac:dyDescent="0.25">
      <c r="A22" s="12" t="s">
        <v>25</v>
      </c>
      <c r="B22" s="30"/>
      <c r="C22" s="30"/>
      <c r="D22" s="28"/>
    </row>
    <row r="23" spans="1:4" ht="29.85" customHeight="1" x14ac:dyDescent="0.25">
      <c r="A23" s="9" t="s">
        <v>26</v>
      </c>
      <c r="B23" s="25" t="s">
        <v>27</v>
      </c>
      <c r="C23" s="25"/>
      <c r="D23" s="1">
        <v>207739</v>
      </c>
    </row>
    <row r="24" spans="1:4" ht="30.6" customHeight="1" x14ac:dyDescent="0.25">
      <c r="A24" s="9" t="s">
        <v>28</v>
      </c>
      <c r="B24" s="25" t="s">
        <v>29</v>
      </c>
      <c r="C24" s="25"/>
      <c r="D24" s="1">
        <v>0</v>
      </c>
    </row>
    <row r="25" spans="1:4" ht="17.25" customHeight="1" x14ac:dyDescent="0.25">
      <c r="A25" s="9" t="s">
        <v>30</v>
      </c>
      <c r="B25" s="25" t="s">
        <v>31</v>
      </c>
      <c r="C25" s="25"/>
      <c r="D25" s="1">
        <v>2164</v>
      </c>
    </row>
    <row r="26" spans="1:4" ht="44.25" customHeight="1" x14ac:dyDescent="0.25">
      <c r="A26" s="9" t="s">
        <v>32</v>
      </c>
      <c r="B26" s="25" t="s">
        <v>33</v>
      </c>
      <c r="C26" s="25"/>
      <c r="D26" s="1">
        <v>30018</v>
      </c>
    </row>
    <row r="27" spans="1:4" ht="15.75" x14ac:dyDescent="0.25">
      <c r="A27" s="13" t="s">
        <v>34</v>
      </c>
      <c r="B27" s="27" t="s">
        <v>35</v>
      </c>
      <c r="C27" s="27"/>
      <c r="D27" s="1">
        <v>9766</v>
      </c>
    </row>
    <row r="28" spans="1:4" ht="15.75" x14ac:dyDescent="0.25">
      <c r="A28" s="13" t="s">
        <v>36</v>
      </c>
      <c r="B28" s="27" t="s">
        <v>37</v>
      </c>
      <c r="C28" s="27"/>
      <c r="D28" s="1">
        <v>13615</v>
      </c>
    </row>
    <row r="29" spans="1:4" ht="47.25" customHeight="1" x14ac:dyDescent="0.25">
      <c r="A29" s="13" t="s">
        <v>38</v>
      </c>
      <c r="B29" s="25" t="s">
        <v>39</v>
      </c>
      <c r="C29" s="25"/>
      <c r="D29" s="1">
        <f>1.3</f>
        <v>1.3</v>
      </c>
    </row>
    <row r="30" spans="1:4" ht="108.75" customHeight="1" x14ac:dyDescent="0.25">
      <c r="A30" s="13" t="s">
        <v>40</v>
      </c>
      <c r="B30" s="25" t="s">
        <v>41</v>
      </c>
      <c r="C30" s="25"/>
      <c r="D30" s="1">
        <v>52800</v>
      </c>
    </row>
    <row r="31" spans="1:4" ht="96.75" customHeight="1" x14ac:dyDescent="0.25">
      <c r="A31" s="13" t="s">
        <v>42</v>
      </c>
      <c r="B31" s="25" t="s">
        <v>43</v>
      </c>
      <c r="C31" s="25"/>
      <c r="D31" s="1">
        <v>20596</v>
      </c>
    </row>
    <row r="32" spans="1:4" ht="99.75" customHeight="1" x14ac:dyDescent="0.25">
      <c r="A32" s="13" t="s">
        <v>44</v>
      </c>
      <c r="B32" s="25" t="s">
        <v>45</v>
      </c>
      <c r="C32" s="25"/>
      <c r="D32" s="1">
        <v>89</v>
      </c>
    </row>
    <row r="33" spans="1:4" ht="51.75" customHeight="1" x14ac:dyDescent="0.25">
      <c r="A33" s="13" t="s">
        <v>46</v>
      </c>
      <c r="B33" s="25" t="s">
        <v>47</v>
      </c>
      <c r="C33" s="25"/>
      <c r="D33" s="1">
        <v>0</v>
      </c>
    </row>
    <row r="34" spans="1:4" ht="177.75" customHeight="1" x14ac:dyDescent="0.25">
      <c r="A34" s="13" t="s">
        <v>48</v>
      </c>
      <c r="B34" s="25" t="s">
        <v>49</v>
      </c>
      <c r="C34" s="25"/>
      <c r="D34" s="1">
        <v>0</v>
      </c>
    </row>
    <row r="35" spans="1:4" ht="143.25" customHeight="1" x14ac:dyDescent="0.25">
      <c r="A35" s="13" t="s">
        <v>50</v>
      </c>
      <c r="B35" s="25" t="s">
        <v>51</v>
      </c>
      <c r="C35" s="25"/>
      <c r="D35" s="1">
        <v>65</v>
      </c>
    </row>
    <row r="36" spans="1:4" ht="109.5" customHeight="1" x14ac:dyDescent="0.25">
      <c r="A36" s="13" t="s">
        <v>52</v>
      </c>
      <c r="B36" s="25" t="s">
        <v>53</v>
      </c>
      <c r="C36" s="25"/>
      <c r="D36" s="1">
        <v>485</v>
      </c>
    </row>
    <row r="37" spans="1:4" ht="33.75" customHeight="1" x14ac:dyDescent="0.25">
      <c r="A37" s="14" t="s">
        <v>54</v>
      </c>
      <c r="B37" s="25" t="s">
        <v>55</v>
      </c>
      <c r="C37" s="25"/>
      <c r="D37" s="1">
        <v>2423</v>
      </c>
    </row>
    <row r="38" spans="1:4" ht="49.5" customHeight="1" x14ac:dyDescent="0.25">
      <c r="A38" s="13" t="s">
        <v>56</v>
      </c>
      <c r="B38" s="25" t="s">
        <v>57</v>
      </c>
      <c r="C38" s="25"/>
      <c r="D38" s="1">
        <v>906</v>
      </c>
    </row>
    <row r="39" spans="1:4" ht="32.25" customHeight="1" x14ac:dyDescent="0.25">
      <c r="A39" s="13" t="s">
        <v>58</v>
      </c>
      <c r="B39" s="25" t="s">
        <v>59</v>
      </c>
      <c r="C39" s="25"/>
      <c r="D39" s="1">
        <v>334</v>
      </c>
    </row>
    <row r="40" spans="1:4" ht="129.75" customHeight="1" x14ac:dyDescent="0.25">
      <c r="A40" s="9" t="s">
        <v>60</v>
      </c>
      <c r="B40" s="25" t="s">
        <v>61</v>
      </c>
      <c r="C40" s="25"/>
      <c r="D40" s="1">
        <v>0</v>
      </c>
    </row>
    <row r="41" spans="1:4" ht="81" customHeight="1" x14ac:dyDescent="0.25">
      <c r="A41" s="14" t="s">
        <v>62</v>
      </c>
      <c r="B41" s="25" t="s">
        <v>63</v>
      </c>
      <c r="C41" s="25"/>
      <c r="D41" s="1">
        <v>7900</v>
      </c>
    </row>
    <row r="42" spans="1:4" ht="72" customHeight="1" x14ac:dyDescent="0.25">
      <c r="A42" s="9" t="s">
        <v>64</v>
      </c>
      <c r="B42" s="25" t="s">
        <v>65</v>
      </c>
      <c r="C42" s="25"/>
      <c r="D42" s="1">
        <v>2050</v>
      </c>
    </row>
    <row r="43" spans="1:4" ht="111.75" customHeight="1" x14ac:dyDescent="0.25">
      <c r="A43" s="9" t="s">
        <v>66</v>
      </c>
      <c r="B43" s="25" t="s">
        <v>67</v>
      </c>
      <c r="C43" s="25"/>
      <c r="D43" s="1">
        <v>700</v>
      </c>
    </row>
    <row r="44" spans="1:4" ht="96.75" customHeight="1" x14ac:dyDescent="0.25">
      <c r="A44" s="9" t="s">
        <v>68</v>
      </c>
      <c r="B44" s="25" t="s">
        <v>69</v>
      </c>
      <c r="C44" s="25"/>
      <c r="D44" s="1">
        <v>600</v>
      </c>
    </row>
    <row r="45" spans="1:4" ht="15" customHeight="1" x14ac:dyDescent="0.25">
      <c r="A45" s="9" t="s">
        <v>70</v>
      </c>
      <c r="B45" s="25" t="s">
        <v>71</v>
      </c>
      <c r="C45" s="25"/>
      <c r="D45" s="1">
        <v>2964</v>
      </c>
    </row>
    <row r="46" spans="1:4" ht="26.25" customHeight="1" x14ac:dyDescent="0.25">
      <c r="A46" s="7" t="s">
        <v>72</v>
      </c>
      <c r="B46" s="26" t="s">
        <v>73</v>
      </c>
      <c r="C46" s="26"/>
      <c r="D46" s="8">
        <f>(D47+D52)-D53</f>
        <v>2114145.5000000005</v>
      </c>
    </row>
    <row r="47" spans="1:4" ht="33" customHeight="1" x14ac:dyDescent="0.25">
      <c r="A47" s="9" t="s">
        <v>74</v>
      </c>
      <c r="B47" s="25" t="s">
        <v>75</v>
      </c>
      <c r="C47" s="25"/>
      <c r="D47" s="1">
        <f>D48+D49+D50+D51</f>
        <v>2110809.3000000003</v>
      </c>
    </row>
    <row r="48" spans="1:4" ht="33" customHeight="1" x14ac:dyDescent="0.25">
      <c r="A48" s="9" t="s">
        <v>76</v>
      </c>
      <c r="B48" s="25" t="s">
        <v>77</v>
      </c>
      <c r="C48" s="25"/>
      <c r="D48" s="15">
        <v>140526.70000000001</v>
      </c>
    </row>
    <row r="49" spans="1:5" ht="33.75" customHeight="1" x14ac:dyDescent="0.25">
      <c r="A49" s="9" t="s">
        <v>78</v>
      </c>
      <c r="B49" s="25" t="s">
        <v>79</v>
      </c>
      <c r="C49" s="25"/>
      <c r="D49" s="1">
        <v>468265.3</v>
      </c>
    </row>
    <row r="50" spans="1:5" ht="34.5" customHeight="1" x14ac:dyDescent="0.25">
      <c r="A50" s="9" t="s">
        <v>80</v>
      </c>
      <c r="B50" s="25" t="s">
        <v>81</v>
      </c>
      <c r="C50" s="25"/>
      <c r="D50" s="1">
        <v>1468285.1</v>
      </c>
    </row>
    <row r="51" spans="1:5" ht="15" customHeight="1" x14ac:dyDescent="0.25">
      <c r="A51" s="9" t="s">
        <v>82</v>
      </c>
      <c r="B51" s="25" t="s">
        <v>83</v>
      </c>
      <c r="C51" s="25"/>
      <c r="D51" s="1">
        <f>24439.8+8000+1292.4</f>
        <v>33732.199999999997</v>
      </c>
    </row>
    <row r="52" spans="1:5" ht="114.75" customHeight="1" x14ac:dyDescent="0.25">
      <c r="A52" s="9" t="s">
        <v>84</v>
      </c>
      <c r="B52" s="24" t="s">
        <v>85</v>
      </c>
      <c r="C52" s="24"/>
      <c r="D52" s="1">
        <v>14527.6</v>
      </c>
    </row>
    <row r="53" spans="1:5" ht="62.25" customHeight="1" x14ac:dyDescent="0.25">
      <c r="A53" s="9" t="s">
        <v>86</v>
      </c>
      <c r="B53" s="25" t="s">
        <v>87</v>
      </c>
      <c r="C53" s="25"/>
      <c r="D53" s="1">
        <v>11191.4</v>
      </c>
    </row>
    <row r="54" spans="1:5" ht="24" customHeight="1" x14ac:dyDescent="0.25">
      <c r="A54" s="16"/>
      <c r="B54" s="26" t="s">
        <v>88</v>
      </c>
      <c r="C54" s="26"/>
      <c r="D54" s="8">
        <f>D16+D46</f>
        <v>3118076.6000000006</v>
      </c>
    </row>
    <row r="55" spans="1:5" ht="18.75" x14ac:dyDescent="0.3">
      <c r="D55" s="17" t="s">
        <v>89</v>
      </c>
    </row>
    <row r="57" spans="1:5" ht="18.75" x14ac:dyDescent="0.3">
      <c r="A57" s="18"/>
      <c r="B57" s="18"/>
      <c r="C57" s="18"/>
      <c r="D57" s="18"/>
      <c r="E57" s="19"/>
    </row>
    <row r="58" spans="1:5" ht="18.75" x14ac:dyDescent="0.3">
      <c r="A58" s="20"/>
      <c r="B58" s="19"/>
      <c r="C58" s="19"/>
      <c r="D58" s="21"/>
      <c r="E58" s="22"/>
    </row>
    <row r="61" spans="1:5" s="23" customFormat="1" ht="15.75" x14ac:dyDescent="0.25">
      <c r="A61"/>
      <c r="B61"/>
      <c r="C61"/>
      <c r="D61"/>
    </row>
  </sheetData>
  <mergeCells count="48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52:C52"/>
    <mergeCell ref="B53:C53"/>
    <mergeCell ref="B54:C54"/>
    <mergeCell ref="B47:C47"/>
    <mergeCell ref="B48:C48"/>
    <mergeCell ref="B49:C49"/>
    <mergeCell ref="B50:C50"/>
    <mergeCell ref="B51:C51"/>
  </mergeCells>
  <pageMargins left="1.1812499999999999" right="0.39374999999999999" top="0.95416666666666705" bottom="0.39374999999999999" header="0.78749999999999998" footer="0.511811023622047"/>
  <pageSetup paperSize="9" scale="98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148</cp:revision>
  <cp:lastPrinted>2023-04-10T16:43:28Z</cp:lastPrinted>
  <dcterms:created xsi:type="dcterms:W3CDTF">2020-02-17T06:04:33Z</dcterms:created>
  <dcterms:modified xsi:type="dcterms:W3CDTF">2023-05-25T12:42:24Z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